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hnoware-my.sharepoint.com/personal/shin_technoware_onmicrosoft_com/Documents/JHA/20230410_goods/up/"/>
    </mc:Choice>
  </mc:AlternateContent>
  <xr:revisionPtr revIDLastSave="7" documentId="8_{A34EA88E-89DA-4583-A716-90DC175BEF01}" xr6:coauthVersionLast="47" xr6:coauthVersionMax="47" xr10:uidLastSave="{93BDBA39-0AC3-4658-AE9F-3A0AD8F3ECE0}"/>
  <bookViews>
    <workbookView xWindow="-27960" yWindow="1710" windowWidth="23955" windowHeight="13845" xr2:uid="{D2BDCE8A-A6EB-4E54-9DEC-3C09DC3122A0}"/>
  </bookViews>
  <sheets>
    <sheet name="Sheet1" sheetId="1" r:id="rId1"/>
  </sheets>
  <definedNames>
    <definedName name="_xlnm.Print_Area" localSheetId="0">Sheet1!$A$1:$F$41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E32" i="1"/>
  <c r="E31" i="1"/>
  <c r="C31" i="1"/>
  <c r="E30" i="1"/>
  <c r="C30" i="1"/>
  <c r="E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<sst xmlns="http://schemas.openxmlformats.org/spreadsheetml/2006/main" count="54" uniqueCount="52">
  <si>
    <t>物　品　注　文　書</t>
    <rPh sb="0" eb="3">
      <t>ブッピン</t>
    </rPh>
    <rPh sb="4" eb="9">
      <t>チュウモンショ</t>
    </rPh>
    <phoneticPr fontId="4"/>
  </si>
  <si>
    <t>公益財団法人日本ハンドボール協会</t>
    <rPh sb="0" eb="2">
      <t>コウエキ</t>
    </rPh>
    <rPh sb="2" eb="4">
      <t>ザイダン</t>
    </rPh>
    <rPh sb="4" eb="6">
      <t>ホウジン</t>
    </rPh>
    <rPh sb="6" eb="8">
      <t>ニホン</t>
    </rPh>
    <rPh sb="14" eb="16">
      <t>キョウカイ</t>
    </rPh>
    <phoneticPr fontId="4"/>
  </si>
  <si>
    <t>注　文　物　品</t>
    <rPh sb="0" eb="3">
      <t>チュウモン</t>
    </rPh>
    <rPh sb="4" eb="7">
      <t>ブッピン</t>
    </rPh>
    <phoneticPr fontId="4"/>
  </si>
  <si>
    <r>
      <t>単価</t>
    </r>
    <r>
      <rPr>
        <sz val="9"/>
        <rFont val="ＭＳ Ｐゴシック"/>
        <family val="3"/>
        <charset val="128"/>
      </rPr>
      <t>(消費税込み)</t>
    </r>
    <rPh sb="0" eb="2">
      <t>タンカ</t>
    </rPh>
    <rPh sb="3" eb="6">
      <t>ショウヒゼイ</t>
    </rPh>
    <rPh sb="6" eb="7">
      <t>ゴ</t>
    </rPh>
    <phoneticPr fontId="4"/>
  </si>
  <si>
    <t>注文数</t>
    <rPh sb="0" eb="2">
      <t>チュウモン</t>
    </rPh>
    <rPh sb="2" eb="3">
      <t>スウ</t>
    </rPh>
    <phoneticPr fontId="4"/>
  </si>
  <si>
    <t>合計金額</t>
    <rPh sb="0" eb="2">
      <t>ゴウケイ</t>
    </rPh>
    <rPh sb="2" eb="4">
      <t>キンガク</t>
    </rPh>
    <phoneticPr fontId="4"/>
  </si>
  <si>
    <t>備　考</t>
    <rPh sb="0" eb="3">
      <t>ビコウ</t>
    </rPh>
    <phoneticPr fontId="4"/>
  </si>
  <si>
    <t>New日本協会ピン</t>
    <rPh sb="3" eb="5">
      <t>ニホン</t>
    </rPh>
    <rPh sb="5" eb="7">
      <t>キョウカイ</t>
    </rPh>
    <phoneticPr fontId="4"/>
  </si>
  <si>
    <t>新柄ネクタイ（エンジ織柄）</t>
    <rPh sb="0" eb="2">
      <t>シンガラ</t>
    </rPh>
    <rPh sb="10" eb="12">
      <t>オリガラ</t>
    </rPh>
    <phoneticPr fontId="4"/>
  </si>
  <si>
    <t>ブレザーボタンセット（金色）</t>
    <rPh sb="11" eb="13">
      <t>キンイロ</t>
    </rPh>
    <phoneticPr fontId="4"/>
  </si>
  <si>
    <t>ブレザーボタンセット（黒色）</t>
    <rPh sb="11" eb="12">
      <t>クロ</t>
    </rPh>
    <rPh sb="12" eb="13">
      <t>イロ</t>
    </rPh>
    <phoneticPr fontId="4"/>
  </si>
  <si>
    <t>NTS2004DVD（for kids)</t>
    <phoneticPr fontId="4"/>
  </si>
  <si>
    <t>NTS2009DVD</t>
    <phoneticPr fontId="4"/>
  </si>
  <si>
    <t>NTS2009U-12個人スキルトレーニング金銀銅</t>
    <phoneticPr fontId="4"/>
  </si>
  <si>
    <t>エンジョイ・ハンドボールトレーニング</t>
    <phoneticPr fontId="4"/>
  </si>
  <si>
    <t>誰でも教えられる！ハンドボール</t>
    <rPh sb="0" eb="1">
      <t>ダレ</t>
    </rPh>
    <rPh sb="3" eb="4">
      <t>オシ</t>
    </rPh>
    <phoneticPr fontId="4"/>
  </si>
  <si>
    <t>競技運営用品</t>
    <rPh sb="0" eb="2">
      <t>キョウギ</t>
    </rPh>
    <rPh sb="2" eb="4">
      <t>ウンエイ</t>
    </rPh>
    <rPh sb="4" eb="6">
      <t>ヨウヒン</t>
    </rPh>
    <phoneticPr fontId="4"/>
  </si>
  <si>
    <t>公式記録用紙（１６名用、２５試合分）</t>
    <rPh sb="0" eb="2">
      <t>コウシキ</t>
    </rPh>
    <rPh sb="2" eb="4">
      <t>キロク</t>
    </rPh>
    <rPh sb="4" eb="6">
      <t>ヨウシ</t>
    </rPh>
    <rPh sb="9" eb="10">
      <t>メイブン</t>
    </rPh>
    <rPh sb="10" eb="11">
      <t>ヨウ</t>
    </rPh>
    <rPh sb="14" eb="16">
      <t>シアイ</t>
    </rPh>
    <rPh sb="16" eb="17">
      <t>ブン</t>
    </rPh>
    <phoneticPr fontId="4"/>
  </si>
  <si>
    <t>ランニングスコアシート(旧公式記録用紙)</t>
    <rPh sb="12" eb="13">
      <t>キュウ</t>
    </rPh>
    <rPh sb="13" eb="15">
      <t>コウシキ</t>
    </rPh>
    <rPh sb="15" eb="17">
      <t>キロク</t>
    </rPh>
    <rPh sb="17" eb="19">
      <t>ヨウシ</t>
    </rPh>
    <phoneticPr fontId="4"/>
  </si>
  <si>
    <t>PC処理用公式記録用紙（３０試合分）</t>
    <rPh sb="2" eb="5">
      <t>ショリヨウ</t>
    </rPh>
    <rPh sb="5" eb="7">
      <t>コウシキ</t>
    </rPh>
    <rPh sb="7" eb="9">
      <t>キロク</t>
    </rPh>
    <rPh sb="9" eb="11">
      <t>ヨウシ</t>
    </rPh>
    <rPh sb="14" eb="16">
      <t>シアイ</t>
    </rPh>
    <rPh sb="16" eb="17">
      <t>ブン</t>
    </rPh>
    <phoneticPr fontId="4"/>
  </si>
  <si>
    <t>チームタイムアウト申請板（６枚組）</t>
    <rPh sb="9" eb="11">
      <t>シンセイ</t>
    </rPh>
    <rPh sb="11" eb="12">
      <t>バン</t>
    </rPh>
    <rPh sb="14" eb="15">
      <t>マイ</t>
    </rPh>
    <rPh sb="15" eb="16">
      <t>グ</t>
    </rPh>
    <phoneticPr fontId="4"/>
  </si>
  <si>
    <t>チームタイムアウトスタンド（2ヶ1組）</t>
    <rPh sb="17" eb="18">
      <t>クミ</t>
    </rPh>
    <phoneticPr fontId="4"/>
  </si>
  <si>
    <t>退場者カード表示板（２枚組）</t>
    <rPh sb="0" eb="3">
      <t>タイジョウシャ</t>
    </rPh>
    <rPh sb="6" eb="8">
      <t>ヒョウジ</t>
    </rPh>
    <rPh sb="8" eb="9">
      <t>バン</t>
    </rPh>
    <rPh sb="11" eb="12">
      <t>マイ</t>
    </rPh>
    <rPh sb="12" eb="13">
      <t>グミ</t>
    </rPh>
    <phoneticPr fontId="4"/>
  </si>
  <si>
    <t>審判員用品</t>
    <rPh sb="0" eb="3">
      <t>シンパンイン</t>
    </rPh>
    <rPh sb="3" eb="4">
      <t>ヨウ</t>
    </rPh>
    <rPh sb="4" eb="5">
      <t>ヒン</t>
    </rPh>
    <phoneticPr fontId="4"/>
  </si>
  <si>
    <t>審判手帳</t>
    <rPh sb="0" eb="2">
      <t>シンパン</t>
    </rPh>
    <rPh sb="2" eb="4">
      <t>テチョウ</t>
    </rPh>
    <phoneticPr fontId="4"/>
  </si>
  <si>
    <t>イエロー、レッド、ブルーカード（３枚組）</t>
    <rPh sb="17" eb="18">
      <t>マイ</t>
    </rPh>
    <rPh sb="18" eb="19">
      <t>クミ</t>
    </rPh>
    <phoneticPr fontId="4"/>
  </si>
  <si>
    <t>コイン(刻印Noなし＝紛失時等用)</t>
    <rPh sb="4" eb="6">
      <t>コクイン</t>
    </rPh>
    <rPh sb="11" eb="14">
      <t>フンシツジ</t>
    </rPh>
    <rPh sb="14" eb="15">
      <t>トウ</t>
    </rPh>
    <rPh sb="15" eb="16">
      <t>ヨウ</t>
    </rPh>
    <phoneticPr fontId="4"/>
  </si>
  <si>
    <r>
      <t>審判ワッペン（A級=水色）</t>
    </r>
    <r>
      <rPr>
        <sz val="9"/>
        <rFont val="ＭＳ Ｐゴシック"/>
        <family val="3"/>
        <charset val="128"/>
      </rPr>
      <t>*該当資格登録者のみ</t>
    </r>
    <rPh sb="0" eb="2">
      <t>シンパン</t>
    </rPh>
    <rPh sb="8" eb="9">
      <t>キュウ</t>
    </rPh>
    <rPh sb="10" eb="12">
      <t>ミズイロ</t>
    </rPh>
    <phoneticPr fontId="4"/>
  </si>
  <si>
    <r>
      <t>審判ワッペン（B級=赤色）</t>
    </r>
    <r>
      <rPr>
        <sz val="9"/>
        <rFont val="ＭＳ Ｐゴシック"/>
        <family val="3"/>
        <charset val="128"/>
      </rPr>
      <t>*該当資格登録者のみ</t>
    </r>
    <rPh sb="0" eb="2">
      <t>シンパン</t>
    </rPh>
    <rPh sb="8" eb="9">
      <t>キュウ</t>
    </rPh>
    <rPh sb="10" eb="12">
      <t>アカイロ</t>
    </rPh>
    <phoneticPr fontId="4"/>
  </si>
  <si>
    <r>
      <t>審判ワッペン（C級=緑色）</t>
    </r>
    <r>
      <rPr>
        <sz val="9"/>
        <rFont val="ＭＳ Ｐゴシック"/>
        <family val="3"/>
        <charset val="128"/>
      </rPr>
      <t>*該当資格登録者のみ</t>
    </r>
    <rPh sb="0" eb="2">
      <t>シンパン</t>
    </rPh>
    <rPh sb="8" eb="9">
      <t>キュウ</t>
    </rPh>
    <rPh sb="10" eb="12">
      <t>ミドリイロ</t>
    </rPh>
    <phoneticPr fontId="4"/>
  </si>
  <si>
    <r>
      <t>審判ワッペン（D級=黄色）</t>
    </r>
    <r>
      <rPr>
        <sz val="9"/>
        <rFont val="ＭＳ Ｐゴシック"/>
        <family val="3"/>
        <charset val="128"/>
      </rPr>
      <t>*該当資格登録者のみ</t>
    </r>
    <rPh sb="0" eb="2">
      <t>シンパン</t>
    </rPh>
    <rPh sb="8" eb="9">
      <t>キュウ</t>
    </rPh>
    <rPh sb="10" eb="12">
      <t>キイロ</t>
    </rPh>
    <phoneticPr fontId="4"/>
  </si>
  <si>
    <t>笛</t>
    <rPh sb="0" eb="1">
      <t>フエ</t>
    </rPh>
    <phoneticPr fontId="4"/>
  </si>
  <si>
    <t>審判用エンブレム（エンジ）</t>
    <rPh sb="0" eb="2">
      <t>シンパン</t>
    </rPh>
    <rPh sb="2" eb="3">
      <t>ヨウ</t>
    </rPh>
    <phoneticPr fontId="4"/>
  </si>
  <si>
    <t>総合計</t>
    <rPh sb="0" eb="1">
      <t>ソウ</t>
    </rPh>
    <rPh sb="1" eb="3">
      <t>ゴウケイ</t>
    </rPh>
    <phoneticPr fontId="4"/>
  </si>
  <si>
    <t>【お申込みは現金書留にて】</t>
    <rPh sb="2" eb="4">
      <t>モウシコ</t>
    </rPh>
    <rPh sb="6" eb="8">
      <t>ゲンキン</t>
    </rPh>
    <rPh sb="8" eb="10">
      <t>カキトメ</t>
    </rPh>
    <phoneticPr fontId="4"/>
  </si>
  <si>
    <t>≪送付先≫</t>
    <rPh sb="1" eb="3">
      <t>ソウフ</t>
    </rPh>
    <rPh sb="3" eb="4">
      <t>サキ</t>
    </rPh>
    <phoneticPr fontId="4"/>
  </si>
  <si>
    <t>*下記は必ずご記入ください。</t>
    <rPh sb="1" eb="3">
      <t>カキ</t>
    </rPh>
    <rPh sb="4" eb="5">
      <t>カナラ</t>
    </rPh>
    <rPh sb="7" eb="9">
      <t>キニュウ</t>
    </rPh>
    <phoneticPr fontId="4"/>
  </si>
  <si>
    <t>領収書ご希望の方は宛名をお願いします</t>
    <rPh sb="0" eb="3">
      <t>リョウシュウショ</t>
    </rPh>
    <rPh sb="4" eb="6">
      <t>キボウ</t>
    </rPh>
    <rPh sb="7" eb="8">
      <t>カタ</t>
    </rPh>
    <rPh sb="9" eb="11">
      <t>アテナ</t>
    </rPh>
    <rPh sb="13" eb="14">
      <t>ネガ</t>
    </rPh>
    <phoneticPr fontId="4"/>
  </si>
  <si>
    <t>フリガナ*</t>
    <phoneticPr fontId="4"/>
  </si>
  <si>
    <t>氏名*</t>
    <rPh sb="0" eb="2">
      <t>シメイ</t>
    </rPh>
    <phoneticPr fontId="4"/>
  </si>
  <si>
    <t>宛名　　　　　　　　　</t>
    <rPh sb="0" eb="2">
      <t>アテナ</t>
    </rPh>
    <phoneticPr fontId="4"/>
  </si>
  <si>
    <t>〒</t>
    <phoneticPr fontId="4"/>
  </si>
  <si>
    <t>住所*</t>
    <rPh sb="0" eb="2">
      <t>ジュウショ</t>
    </rPh>
    <phoneticPr fontId="4"/>
  </si>
  <si>
    <t>＊</t>
    <phoneticPr fontId="4"/>
  </si>
  <si>
    <t>取得した個人情報は、物品の送付及び</t>
    <phoneticPr fontId="4"/>
  </si>
  <si>
    <t>問い合わせのみに使用します。</t>
    <rPh sb="0" eb="1">
      <t>ト</t>
    </rPh>
    <rPh sb="2" eb="3">
      <t>ア</t>
    </rPh>
    <rPh sb="8" eb="10">
      <t>シヨウ</t>
    </rPh>
    <phoneticPr fontId="4"/>
  </si>
  <si>
    <t>電話番号*</t>
    <rPh sb="0" eb="2">
      <t>デンワ</t>
    </rPh>
    <rPh sb="2" eb="4">
      <t>バンゴウ</t>
    </rPh>
    <phoneticPr fontId="4"/>
  </si>
  <si>
    <t>　　　　　　　　　　　　　　　　会員価格</t>
    <rPh sb="16" eb="18">
      <t>カイイン</t>
    </rPh>
    <rPh sb="18" eb="20">
      <t>カカク</t>
    </rPh>
    <phoneticPr fontId="4"/>
  </si>
  <si>
    <t>レフェリーバッグ</t>
    <phoneticPr fontId="4"/>
  </si>
  <si>
    <t>出版物</t>
    <rPh sb="0" eb="3">
      <t>シュッパンブツ</t>
    </rPh>
    <phoneticPr fontId="4"/>
  </si>
  <si>
    <t>2023年4月1日以降使用版</t>
    <rPh sb="4" eb="5">
      <t>ネン</t>
    </rPh>
    <rPh sb="6" eb="7">
      <t>ガツ</t>
    </rPh>
    <rPh sb="8" eb="9">
      <t>ニチ</t>
    </rPh>
    <rPh sb="9" eb="11">
      <t>イコウ</t>
    </rPh>
    <rPh sb="11" eb="13">
      <t>シヨウ</t>
    </rPh>
    <rPh sb="13" eb="14">
      <t>コウハン</t>
    </rPh>
    <phoneticPr fontId="4"/>
  </si>
  <si>
    <t>一般用品</t>
    <rPh sb="0" eb="2">
      <t>イッパン</t>
    </rPh>
    <rPh sb="2" eb="3">
      <t>ヨウ</t>
    </rPh>
    <rPh sb="3" eb="4">
      <t>ヒン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</si>
</sst>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/>
    <xf numFmtId="38" fontId="0" fillId="0" borderId="0" xfId="1" applyFont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/>
    <xf numFmtId="5" fontId="0" fillId="0" borderId="6" xfId="1" applyNumberFormat="1" applyFont="1" applyBorder="1" applyAlignment="1"/>
    <xf numFmtId="38" fontId="0" fillId="0" borderId="6" xfId="1" applyFont="1" applyBorder="1" applyAlignment="1" applyProtection="1">
      <protection locked="0"/>
    </xf>
    <xf numFmtId="176" fontId="0" fillId="0" borderId="6" xfId="1" applyNumberFormat="1" applyFont="1" applyBorder="1" applyAlignment="1"/>
    <xf numFmtId="0" fontId="0" fillId="0" borderId="7" xfId="0" applyBorder="1" applyAlignment="1" applyProtection="1">
      <protection locked="0"/>
    </xf>
    <xf numFmtId="0" fontId="0" fillId="0" borderId="9" xfId="0" applyBorder="1" applyAlignment="1"/>
    <xf numFmtId="5" fontId="0" fillId="0" borderId="10" xfId="1" applyNumberFormat="1" applyFont="1" applyBorder="1" applyAlignment="1"/>
    <xf numFmtId="38" fontId="0" fillId="0" borderId="10" xfId="1" applyFont="1" applyBorder="1" applyAlignment="1" applyProtection="1">
      <protection locked="0"/>
    </xf>
    <xf numFmtId="176" fontId="0" fillId="0" borderId="10" xfId="1" applyNumberFormat="1" applyFont="1" applyBorder="1" applyAlignment="1"/>
    <xf numFmtId="0" fontId="0" fillId="0" borderId="11" xfId="0" applyBorder="1" applyAlignment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6" xfId="0" applyBorder="1" applyAlignment="1"/>
    <xf numFmtId="0" fontId="0" fillId="0" borderId="16" xfId="0" applyBorder="1" applyAlignment="1"/>
    <xf numFmtId="5" fontId="0" fillId="0" borderId="16" xfId="1" applyNumberFormat="1" applyFont="1" applyBorder="1" applyAlignment="1"/>
    <xf numFmtId="38" fontId="0" fillId="0" borderId="16" xfId="1" applyFont="1" applyBorder="1" applyAlignment="1" applyProtection="1">
      <protection locked="0"/>
    </xf>
    <xf numFmtId="176" fontId="0" fillId="0" borderId="16" xfId="1" applyNumberFormat="1" applyFont="1" applyBorder="1" applyAlignment="1"/>
    <xf numFmtId="0" fontId="0" fillId="0" borderId="17" xfId="0" applyBorder="1" applyAlignment="1" applyProtection="1">
      <protection locked="0"/>
    </xf>
    <xf numFmtId="0" fontId="0" fillId="0" borderId="10" xfId="0" applyBorder="1" applyAlignment="1"/>
    <xf numFmtId="0" fontId="0" fillId="0" borderId="19" xfId="0" applyBorder="1" applyAlignment="1"/>
    <xf numFmtId="5" fontId="0" fillId="0" borderId="19" xfId="1" applyNumberFormat="1" applyFont="1" applyBorder="1" applyAlignment="1"/>
    <xf numFmtId="38" fontId="0" fillId="0" borderId="19" xfId="1" applyFont="1" applyBorder="1" applyAlignment="1" applyProtection="1">
      <protection locked="0"/>
    </xf>
    <xf numFmtId="176" fontId="0" fillId="0" borderId="19" xfId="1" applyNumberFormat="1" applyFont="1" applyBorder="1" applyAlignment="1"/>
    <xf numFmtId="0" fontId="0" fillId="0" borderId="20" xfId="0" applyBorder="1" applyAlignment="1" applyProtection="1">
      <protection locked="0"/>
    </xf>
    <xf numFmtId="0" fontId="0" fillId="0" borderId="1" xfId="0" applyBorder="1" applyAlignment="1"/>
    <xf numFmtId="0" fontId="0" fillId="0" borderId="2" xfId="0" applyBorder="1" applyAlignment="1"/>
    <xf numFmtId="38" fontId="0" fillId="0" borderId="2" xfId="1" applyFont="1" applyBorder="1" applyAlignment="1"/>
    <xf numFmtId="176" fontId="0" fillId="0" borderId="2" xfId="1" applyNumberFormat="1" applyFont="1" applyBorder="1" applyAlignment="1"/>
    <xf numFmtId="0" fontId="0" fillId="0" borderId="3" xfId="0" applyBorder="1" applyAlignment="1"/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 applyProtection="1">
      <protection locked="0"/>
    </xf>
    <xf numFmtId="38" fontId="0" fillId="0" borderId="0" xfId="1" applyFont="1" applyAlignment="1">
      <alignment horizontal="center"/>
    </xf>
    <xf numFmtId="0" fontId="0" fillId="0" borderId="12" xfId="0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6" fontId="0" fillId="0" borderId="10" xfId="1" applyNumberFormat="1" applyFont="1" applyBorder="1" applyAlignment="1"/>
    <xf numFmtId="6" fontId="0" fillId="0" borderId="6" xfId="1" applyNumberFormat="1" applyFont="1" applyBorder="1" applyAlignment="1"/>
    <xf numFmtId="6" fontId="0" fillId="0" borderId="16" xfId="1" applyNumberFormat="1" applyFont="1" applyBorder="1" applyAlignment="1"/>
    <xf numFmtId="6" fontId="0" fillId="0" borderId="19" xfId="1" applyNumberFormat="1" applyFont="1" applyBorder="1" applyAlignment="1"/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/>
    </xf>
    <xf numFmtId="0" fontId="0" fillId="0" borderId="0" xfId="0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5553F-4D60-42CB-BAAB-67A686C4AC4B}">
  <sheetPr>
    <pageSetUpPr fitToPage="1"/>
  </sheetPr>
  <dimension ref="A1:O41"/>
  <sheetViews>
    <sheetView tabSelected="1" workbookViewId="0">
      <selection activeCell="C6" sqref="C6"/>
    </sheetView>
  </sheetViews>
  <sheetFormatPr defaultRowHeight="18.75" x14ac:dyDescent="0.4"/>
  <cols>
    <col min="1" max="1" width="3.875" customWidth="1"/>
    <col min="2" max="2" width="39.375" customWidth="1"/>
    <col min="3" max="3" width="13.25" customWidth="1"/>
    <col min="4" max="4" width="10.375" customWidth="1"/>
    <col min="5" max="5" width="13.625" customWidth="1"/>
    <col min="6" max="6" width="15.625" customWidth="1"/>
    <col min="8" max="11" width="4.125" customWidth="1"/>
  </cols>
  <sheetData>
    <row r="1" spans="1:15" x14ac:dyDescent="0.2">
      <c r="A1" s="50" t="s">
        <v>0</v>
      </c>
      <c r="B1" s="50"/>
      <c r="C1" s="50"/>
      <c r="D1" s="50"/>
      <c r="E1" s="50"/>
      <c r="F1" s="50"/>
    </row>
    <row r="2" spans="1:15" ht="19.5" thickBot="1" x14ac:dyDescent="0.45">
      <c r="A2" s="1" t="s">
        <v>50</v>
      </c>
      <c r="B2" s="1"/>
      <c r="C2" s="2"/>
      <c r="D2" s="2"/>
      <c r="E2" s="2"/>
      <c r="F2" s="3" t="s">
        <v>1</v>
      </c>
    </row>
    <row r="3" spans="1:15" ht="15.95" customHeight="1" thickBot="1" x14ac:dyDescent="0.45">
      <c r="A3" s="4"/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O3" s="43">
        <v>1.1000000000000001</v>
      </c>
    </row>
    <row r="4" spans="1:15" ht="15.95" customHeight="1" x14ac:dyDescent="0.4">
      <c r="A4" s="51" t="s">
        <v>51</v>
      </c>
      <c r="B4" s="8" t="s">
        <v>7</v>
      </c>
      <c r="C4" s="9">
        <f>+O4*$O$3</f>
        <v>440.00000000000006</v>
      </c>
      <c r="D4" s="10"/>
      <c r="E4" s="11" t="str">
        <f>IF(D4="","",C4*D4)</f>
        <v/>
      </c>
      <c r="F4" s="12"/>
      <c r="O4" s="9">
        <v>400</v>
      </c>
    </row>
    <row r="5" spans="1:15" ht="15.95" customHeight="1" x14ac:dyDescent="0.4">
      <c r="A5" s="52"/>
      <c r="B5" s="13" t="s">
        <v>8</v>
      </c>
      <c r="C5" s="14">
        <f t="shared" ref="C5:C31" si="0">+O5*$O$3</f>
        <v>4400</v>
      </c>
      <c r="D5" s="15"/>
      <c r="E5" s="16" t="str">
        <f t="shared" ref="E5:E31" si="1">IF(D5="","",C5*D5)</f>
        <v/>
      </c>
      <c r="F5" s="17"/>
      <c r="O5" s="44">
        <v>4000</v>
      </c>
    </row>
    <row r="6" spans="1:15" ht="15.95" customHeight="1" x14ac:dyDescent="0.4">
      <c r="A6" s="52"/>
      <c r="B6" s="18" t="s">
        <v>47</v>
      </c>
      <c r="C6" s="14">
        <f t="shared" si="0"/>
        <v>3850.0000000000005</v>
      </c>
      <c r="D6" s="15"/>
      <c r="E6" s="16" t="str">
        <f t="shared" si="1"/>
        <v/>
      </c>
      <c r="F6" s="17"/>
      <c r="O6" s="44">
        <v>3500</v>
      </c>
    </row>
    <row r="7" spans="1:15" ht="15.95" customHeight="1" x14ac:dyDescent="0.4">
      <c r="A7" s="52"/>
      <c r="B7" s="19" t="s">
        <v>9</v>
      </c>
      <c r="C7" s="14">
        <f t="shared" si="0"/>
        <v>5500</v>
      </c>
      <c r="D7" s="15"/>
      <c r="E7" s="16" t="str">
        <f t="shared" si="1"/>
        <v/>
      </c>
      <c r="F7" s="17"/>
      <c r="O7" s="44">
        <v>5000</v>
      </c>
    </row>
    <row r="8" spans="1:15" ht="15.95" customHeight="1" x14ac:dyDescent="0.4">
      <c r="A8" s="52"/>
      <c r="B8" s="18" t="s">
        <v>47</v>
      </c>
      <c r="C8" s="14">
        <f t="shared" si="0"/>
        <v>4950</v>
      </c>
      <c r="D8" s="15"/>
      <c r="E8" s="16" t="str">
        <f t="shared" si="1"/>
        <v/>
      </c>
      <c r="F8" s="17"/>
      <c r="O8" s="44">
        <v>4500</v>
      </c>
    </row>
    <row r="9" spans="1:15" ht="15.95" customHeight="1" x14ac:dyDescent="0.4">
      <c r="A9" s="52"/>
      <c r="B9" s="19" t="s">
        <v>10</v>
      </c>
      <c r="C9" s="14">
        <f t="shared" si="0"/>
        <v>5500</v>
      </c>
      <c r="D9" s="15"/>
      <c r="E9" s="16" t="str">
        <f t="shared" si="1"/>
        <v/>
      </c>
      <c r="F9" s="17"/>
      <c r="O9" s="44">
        <v>5000</v>
      </c>
    </row>
    <row r="10" spans="1:15" ht="15.95" customHeight="1" thickBot="1" x14ac:dyDescent="0.45">
      <c r="A10" s="52"/>
      <c r="B10" s="18" t="s">
        <v>47</v>
      </c>
      <c r="C10" s="14">
        <f t="shared" si="0"/>
        <v>4950</v>
      </c>
      <c r="D10" s="15"/>
      <c r="E10" s="16" t="str">
        <f t="shared" si="1"/>
        <v/>
      </c>
      <c r="F10" s="17"/>
      <c r="O10" s="44">
        <v>4500</v>
      </c>
    </row>
    <row r="11" spans="1:15" ht="15.95" customHeight="1" x14ac:dyDescent="0.4">
      <c r="A11" s="53" t="s">
        <v>49</v>
      </c>
      <c r="B11" s="20" t="s">
        <v>11</v>
      </c>
      <c r="C11" s="9">
        <f t="shared" si="0"/>
        <v>3300.0000000000005</v>
      </c>
      <c r="D11" s="10"/>
      <c r="E11" s="11" t="str">
        <f t="shared" si="1"/>
        <v/>
      </c>
      <c r="F11" s="12"/>
      <c r="O11" s="45">
        <v>3000</v>
      </c>
    </row>
    <row r="12" spans="1:15" ht="15.95" customHeight="1" x14ac:dyDescent="0.4">
      <c r="A12" s="54"/>
      <c r="B12" s="21" t="s">
        <v>12</v>
      </c>
      <c r="C12" s="22">
        <f t="shared" si="0"/>
        <v>1100</v>
      </c>
      <c r="D12" s="23"/>
      <c r="E12" s="24" t="str">
        <f t="shared" si="1"/>
        <v/>
      </c>
      <c r="F12" s="25"/>
      <c r="O12" s="46">
        <v>1000</v>
      </c>
    </row>
    <row r="13" spans="1:15" ht="15.95" customHeight="1" x14ac:dyDescent="0.4">
      <c r="A13" s="54"/>
      <c r="B13" s="21" t="s">
        <v>13</v>
      </c>
      <c r="C13" s="14">
        <f t="shared" si="0"/>
        <v>1100</v>
      </c>
      <c r="D13" s="23"/>
      <c r="E13" s="24" t="str">
        <f t="shared" si="1"/>
        <v/>
      </c>
      <c r="F13" s="25"/>
      <c r="O13" s="44">
        <v>1000</v>
      </c>
    </row>
    <row r="14" spans="1:15" ht="15.95" customHeight="1" x14ac:dyDescent="0.4">
      <c r="A14" s="54"/>
      <c r="B14" s="26" t="s">
        <v>14</v>
      </c>
      <c r="C14" s="14">
        <f t="shared" si="0"/>
        <v>1100</v>
      </c>
      <c r="D14" s="15"/>
      <c r="E14" s="16" t="str">
        <f t="shared" si="1"/>
        <v/>
      </c>
      <c r="F14" s="17"/>
      <c r="O14" s="44">
        <v>1000</v>
      </c>
    </row>
    <row r="15" spans="1:15" ht="15.95" customHeight="1" thickBot="1" x14ac:dyDescent="0.45">
      <c r="A15" s="55"/>
      <c r="B15" s="27" t="s">
        <v>15</v>
      </c>
      <c r="C15" s="28">
        <f t="shared" si="0"/>
        <v>1100</v>
      </c>
      <c r="D15" s="29"/>
      <c r="E15" s="30" t="str">
        <f t="shared" si="1"/>
        <v/>
      </c>
      <c r="F15" s="31"/>
      <c r="O15" s="47">
        <v>1000</v>
      </c>
    </row>
    <row r="16" spans="1:15" ht="15.95" customHeight="1" x14ac:dyDescent="0.4">
      <c r="A16" s="56" t="s">
        <v>16</v>
      </c>
      <c r="B16" s="20" t="s">
        <v>17</v>
      </c>
      <c r="C16" s="9">
        <f t="shared" si="0"/>
        <v>1100</v>
      </c>
      <c r="D16" s="10"/>
      <c r="E16" s="11" t="str">
        <f t="shared" si="1"/>
        <v/>
      </c>
      <c r="F16" s="12"/>
      <c r="O16" s="45">
        <v>1000</v>
      </c>
    </row>
    <row r="17" spans="1:15" ht="15.95" customHeight="1" x14ac:dyDescent="0.4">
      <c r="A17" s="57"/>
      <c r="B17" s="21" t="s">
        <v>18</v>
      </c>
      <c r="C17" s="22">
        <f t="shared" si="0"/>
        <v>1100</v>
      </c>
      <c r="D17" s="23"/>
      <c r="E17" s="24" t="str">
        <f t="shared" si="1"/>
        <v/>
      </c>
      <c r="F17" s="25"/>
      <c r="O17" s="46">
        <v>1000</v>
      </c>
    </row>
    <row r="18" spans="1:15" ht="15.95" customHeight="1" x14ac:dyDescent="0.4">
      <c r="A18" s="57"/>
      <c r="B18" s="21" t="s">
        <v>19</v>
      </c>
      <c r="C18" s="22">
        <f t="shared" si="0"/>
        <v>1100</v>
      </c>
      <c r="D18" s="23"/>
      <c r="E18" s="16" t="str">
        <f t="shared" si="1"/>
        <v/>
      </c>
      <c r="F18" s="25"/>
      <c r="O18" s="46">
        <v>1000</v>
      </c>
    </row>
    <row r="19" spans="1:15" ht="15.95" customHeight="1" x14ac:dyDescent="0.4">
      <c r="A19" s="57"/>
      <c r="B19" s="26" t="s">
        <v>20</v>
      </c>
      <c r="C19" s="14">
        <f t="shared" si="0"/>
        <v>1650.0000000000002</v>
      </c>
      <c r="D19" s="15"/>
      <c r="E19" s="16" t="str">
        <f t="shared" si="1"/>
        <v/>
      </c>
      <c r="F19" s="17"/>
      <c r="O19" s="44">
        <v>1500</v>
      </c>
    </row>
    <row r="20" spans="1:15" ht="15.95" customHeight="1" x14ac:dyDescent="0.4">
      <c r="A20" s="57"/>
      <c r="B20" s="26" t="s">
        <v>21</v>
      </c>
      <c r="C20" s="14">
        <f t="shared" si="0"/>
        <v>1650.0000000000002</v>
      </c>
      <c r="D20" s="15"/>
      <c r="E20" s="16" t="str">
        <f t="shared" si="1"/>
        <v/>
      </c>
      <c r="F20" s="17"/>
      <c r="O20" s="44">
        <v>1500</v>
      </c>
    </row>
    <row r="21" spans="1:15" ht="15.95" customHeight="1" thickBot="1" x14ac:dyDescent="0.45">
      <c r="A21" s="57"/>
      <c r="B21" s="26" t="s">
        <v>22</v>
      </c>
      <c r="C21" s="14">
        <f t="shared" si="0"/>
        <v>1100</v>
      </c>
      <c r="D21" s="15"/>
      <c r="E21" s="16" t="str">
        <f t="shared" si="1"/>
        <v/>
      </c>
      <c r="F21" s="17"/>
      <c r="O21" s="44">
        <v>1000</v>
      </c>
    </row>
    <row r="22" spans="1:15" ht="15.95" customHeight="1" x14ac:dyDescent="0.4">
      <c r="A22" s="51" t="s">
        <v>23</v>
      </c>
      <c r="B22" s="20" t="s">
        <v>24</v>
      </c>
      <c r="C22" s="9">
        <f t="shared" si="0"/>
        <v>770.00000000000011</v>
      </c>
      <c r="D22" s="10"/>
      <c r="E22" s="11" t="str">
        <f t="shared" si="1"/>
        <v/>
      </c>
      <c r="F22" s="12"/>
      <c r="O22" s="45">
        <v>700</v>
      </c>
    </row>
    <row r="23" spans="1:15" ht="15.95" customHeight="1" x14ac:dyDescent="0.4">
      <c r="A23" s="52"/>
      <c r="B23" s="26" t="s">
        <v>25</v>
      </c>
      <c r="C23" s="14">
        <f>+O23*$O$3</f>
        <v>770.00000000000011</v>
      </c>
      <c r="D23" s="15"/>
      <c r="E23" s="16" t="str">
        <f t="shared" si="1"/>
        <v/>
      </c>
      <c r="F23" s="17"/>
      <c r="O23" s="44">
        <v>700</v>
      </c>
    </row>
    <row r="24" spans="1:15" ht="15.95" customHeight="1" x14ac:dyDescent="0.4">
      <c r="A24" s="52"/>
      <c r="B24" s="26" t="s">
        <v>26</v>
      </c>
      <c r="C24" s="14">
        <f t="shared" si="0"/>
        <v>1100</v>
      </c>
      <c r="D24" s="15"/>
      <c r="E24" s="16" t="str">
        <f t="shared" si="1"/>
        <v/>
      </c>
      <c r="F24" s="17"/>
      <c r="O24" s="44">
        <v>1000</v>
      </c>
    </row>
    <row r="25" spans="1:15" ht="15.95" customHeight="1" x14ac:dyDescent="0.4">
      <c r="A25" s="52"/>
      <c r="B25" s="26" t="s">
        <v>27</v>
      </c>
      <c r="C25" s="14">
        <f t="shared" si="0"/>
        <v>1650.0000000000002</v>
      </c>
      <c r="D25" s="15"/>
      <c r="E25" s="16" t="str">
        <f t="shared" si="1"/>
        <v/>
      </c>
      <c r="F25" s="17"/>
      <c r="O25" s="44">
        <v>1500</v>
      </c>
    </row>
    <row r="26" spans="1:15" ht="15.95" customHeight="1" x14ac:dyDescent="0.4">
      <c r="A26" s="52"/>
      <c r="B26" s="26" t="s">
        <v>28</v>
      </c>
      <c r="C26" s="14">
        <f t="shared" si="0"/>
        <v>1650.0000000000002</v>
      </c>
      <c r="D26" s="15"/>
      <c r="E26" s="16" t="str">
        <f t="shared" si="1"/>
        <v/>
      </c>
      <c r="F26" s="17"/>
      <c r="O26" s="44">
        <v>1500</v>
      </c>
    </row>
    <row r="27" spans="1:15" ht="15.95" customHeight="1" x14ac:dyDescent="0.4">
      <c r="A27" s="52"/>
      <c r="B27" s="26" t="s">
        <v>29</v>
      </c>
      <c r="C27" s="14">
        <f t="shared" si="0"/>
        <v>1430.0000000000002</v>
      </c>
      <c r="D27" s="15"/>
      <c r="E27" s="16" t="str">
        <f t="shared" si="1"/>
        <v/>
      </c>
      <c r="F27" s="17"/>
      <c r="O27" s="44">
        <v>1300</v>
      </c>
    </row>
    <row r="28" spans="1:15" ht="15.95" customHeight="1" x14ac:dyDescent="0.4">
      <c r="A28" s="52"/>
      <c r="B28" s="26" t="s">
        <v>30</v>
      </c>
      <c r="C28" s="14">
        <f t="shared" si="0"/>
        <v>1430.0000000000002</v>
      </c>
      <c r="D28" s="15"/>
      <c r="E28" s="16" t="str">
        <f t="shared" si="1"/>
        <v/>
      </c>
      <c r="F28" s="17"/>
      <c r="O28" s="44">
        <v>1300</v>
      </c>
    </row>
    <row r="29" spans="1:15" ht="15.95" customHeight="1" x14ac:dyDescent="0.4">
      <c r="A29" s="52"/>
      <c r="B29" s="26" t="s">
        <v>48</v>
      </c>
      <c r="C29" s="14">
        <f t="shared" si="0"/>
        <v>4180</v>
      </c>
      <c r="D29" s="15"/>
      <c r="E29" s="16" t="str">
        <f t="shared" si="1"/>
        <v/>
      </c>
      <c r="F29" s="17"/>
      <c r="O29" s="44">
        <v>3800</v>
      </c>
    </row>
    <row r="30" spans="1:15" ht="15.95" customHeight="1" x14ac:dyDescent="0.4">
      <c r="A30" s="52"/>
      <c r="B30" s="26" t="s">
        <v>31</v>
      </c>
      <c r="C30" s="14">
        <f t="shared" si="0"/>
        <v>1485.0000000000002</v>
      </c>
      <c r="D30" s="15"/>
      <c r="E30" s="16" t="str">
        <f t="shared" si="1"/>
        <v/>
      </c>
      <c r="F30" s="17"/>
      <c r="O30" s="44">
        <v>1350</v>
      </c>
    </row>
    <row r="31" spans="1:15" ht="15.95" customHeight="1" thickBot="1" x14ac:dyDescent="0.45">
      <c r="A31" s="58"/>
      <c r="B31" s="27" t="s">
        <v>32</v>
      </c>
      <c r="C31" s="28">
        <f t="shared" si="0"/>
        <v>4950</v>
      </c>
      <c r="D31" s="29"/>
      <c r="E31" s="30" t="str">
        <f t="shared" si="1"/>
        <v/>
      </c>
      <c r="F31" s="31"/>
      <c r="O31" s="47">
        <v>4500</v>
      </c>
    </row>
    <row r="32" spans="1:15" ht="15.95" customHeight="1" thickBot="1" x14ac:dyDescent="0.45">
      <c r="A32" s="32"/>
      <c r="B32" s="33"/>
      <c r="C32" s="6" t="s">
        <v>33</v>
      </c>
      <c r="D32" s="34"/>
      <c r="E32" s="35" t="str">
        <f>IF(D37="","",SUM(E4:E31))</f>
        <v/>
      </c>
      <c r="F32" s="36"/>
    </row>
    <row r="33" spans="1:6" ht="11.1" customHeight="1" x14ac:dyDescent="0.4">
      <c r="A33" s="1"/>
      <c r="B33" s="1"/>
      <c r="C33" s="2"/>
      <c r="D33" s="2"/>
      <c r="E33" s="2"/>
      <c r="F33" s="1"/>
    </row>
    <row r="34" spans="1:6" ht="16.5" customHeight="1" x14ac:dyDescent="0.4">
      <c r="A34" s="1" t="s">
        <v>34</v>
      </c>
      <c r="B34" s="1"/>
      <c r="C34" s="1" t="s">
        <v>35</v>
      </c>
      <c r="D34" s="1" t="s">
        <v>36</v>
      </c>
      <c r="E34" s="2"/>
      <c r="F34" s="1"/>
    </row>
    <row r="35" spans="1:6" ht="11.45" customHeight="1" x14ac:dyDescent="0.4">
      <c r="A35" s="1"/>
      <c r="B35" s="1"/>
      <c r="C35" s="1"/>
      <c r="D35" s="1"/>
      <c r="E35" s="2"/>
      <c r="F35" s="1"/>
    </row>
    <row r="36" spans="1:6" ht="16.5" customHeight="1" x14ac:dyDescent="0.4">
      <c r="A36" s="1"/>
      <c r="B36" s="1" t="s">
        <v>37</v>
      </c>
      <c r="C36" s="37" t="s">
        <v>38</v>
      </c>
      <c r="D36" s="59"/>
      <c r="E36" s="59"/>
      <c r="F36" s="59"/>
    </row>
    <row r="37" spans="1:6" ht="16.5" customHeight="1" x14ac:dyDescent="0.4">
      <c r="A37" s="1"/>
      <c r="B37" s="1"/>
      <c r="C37" s="38" t="s">
        <v>39</v>
      </c>
      <c r="D37" s="48"/>
      <c r="E37" s="48"/>
      <c r="F37" s="48"/>
    </row>
    <row r="38" spans="1:6" ht="16.5" customHeight="1" x14ac:dyDescent="0.4">
      <c r="A38" s="1"/>
      <c r="B38" s="39" t="s">
        <v>40</v>
      </c>
      <c r="C38" s="40" t="s">
        <v>41</v>
      </c>
      <c r="D38" s="49"/>
      <c r="E38" s="49"/>
      <c r="F38" s="49"/>
    </row>
    <row r="39" spans="1:6" ht="16.5" customHeight="1" x14ac:dyDescent="0.4">
      <c r="A39" s="1"/>
      <c r="B39" s="1"/>
      <c r="C39" s="41" t="s">
        <v>42</v>
      </c>
      <c r="D39" s="48"/>
      <c r="E39" s="48"/>
      <c r="F39" s="48"/>
    </row>
    <row r="40" spans="1:6" x14ac:dyDescent="0.4">
      <c r="A40" s="1" t="s">
        <v>43</v>
      </c>
      <c r="B40" s="1" t="s">
        <v>44</v>
      </c>
      <c r="C40" s="42"/>
      <c r="D40" s="19"/>
      <c r="E40" s="2"/>
      <c r="F40" s="1"/>
    </row>
    <row r="41" spans="1:6" x14ac:dyDescent="0.4">
      <c r="A41" s="1"/>
      <c r="B41" s="1" t="s">
        <v>45</v>
      </c>
      <c r="C41" s="41" t="s">
        <v>46</v>
      </c>
      <c r="D41" s="48"/>
      <c r="E41" s="48"/>
      <c r="F41" s="48"/>
    </row>
  </sheetData>
  <mergeCells count="10">
    <mergeCell ref="D37:F37"/>
    <mergeCell ref="D38:F38"/>
    <mergeCell ref="D39:F39"/>
    <mergeCell ref="D41:F41"/>
    <mergeCell ref="A1:F1"/>
    <mergeCell ref="A4:A10"/>
    <mergeCell ref="A11:A15"/>
    <mergeCell ref="A16:A21"/>
    <mergeCell ref="A22:A31"/>
    <mergeCell ref="D36:F36"/>
  </mergeCells>
  <phoneticPr fontId="3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nagasawa</dc:creator>
  <cp:lastModifiedBy>真藤賢也</cp:lastModifiedBy>
  <cp:lastPrinted>2023-04-10T02:49:16Z</cp:lastPrinted>
  <dcterms:created xsi:type="dcterms:W3CDTF">2019-09-27T02:12:53Z</dcterms:created>
  <dcterms:modified xsi:type="dcterms:W3CDTF">2023-04-10T02:49:26Z</dcterms:modified>
</cp:coreProperties>
</file>